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\Desktop\J A V N A   N A R O C I L A Laporje\NMV 1142-2015 LAPORJE\4. ODPIRANJE KONKURENCE maj.jul.16\"/>
    </mc:Choice>
  </mc:AlternateContent>
  <bookViews>
    <workbookView xWindow="0" yWindow="0" windowWidth="20730" windowHeight="7485" tabRatio="881"/>
  </bookViews>
  <sheets>
    <sheet name="D JAJCA" sheetId="5" r:id="rId1"/>
  </sheets>
  <definedNames>
    <definedName name="_xlnm.Print_Area" localSheetId="0">'D JAJCA'!$A$1:$N$58</definedName>
  </definedNames>
  <calcPr calcId="152511"/>
</workbook>
</file>

<file path=xl/calcChain.xml><?xml version="1.0" encoding="utf-8"?>
<calcChain xmlns="http://schemas.openxmlformats.org/spreadsheetml/2006/main">
  <c r="L35" i="5" l="1"/>
  <c r="F35" i="5"/>
  <c r="N34" i="5"/>
  <c r="H34" i="5"/>
  <c r="I34" i="5" s="1"/>
  <c r="N33" i="5"/>
  <c r="H33" i="5"/>
  <c r="I33" i="5" s="1"/>
  <c r="N32" i="5"/>
  <c r="N35" i="5" s="1"/>
  <c r="H32" i="5"/>
  <c r="I32" i="5" s="1"/>
  <c r="F15" i="5"/>
  <c r="L15" i="5"/>
  <c r="N14" i="5"/>
  <c r="N15" i="5" s="1"/>
  <c r="H14" i="5"/>
  <c r="I14" i="5" s="1"/>
  <c r="I15" i="5" s="1"/>
  <c r="H15" i="5" l="1"/>
  <c r="I35" i="5"/>
  <c r="H35" i="5"/>
</calcChain>
</file>

<file path=xl/sharedStrings.xml><?xml version="1.0" encoding="utf-8"?>
<sst xmlns="http://schemas.openxmlformats.org/spreadsheetml/2006/main" count="103" uniqueCount="83">
  <si>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</si>
  <si>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</si>
  <si>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</si>
  <si>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</si>
  <si>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</si>
  <si>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</si>
  <si>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</si>
  <si>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</si>
  <si>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</si>
  <si>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</si>
  <si>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</si>
  <si>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</si>
  <si>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</si>
  <si>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</si>
  <si>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</si>
  <si>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</si>
  <si>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</si>
  <si>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</si>
  <si>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</si>
  <si>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</si>
  <si>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</si>
  <si>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</si>
  <si>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</si>
  <si>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</si>
  <si>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</si>
  <si>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</si>
  <si>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</si>
  <si>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</si>
  <si>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</si>
  <si>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</si>
  <si>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</si>
  <si>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</si>
  <si>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</si>
  <si>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</si>
  <si>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</si>
  <si>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</si>
  <si>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</si>
  <si>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</si>
  <si>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</si>
  <si>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</si>
  <si>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</si>
  <si>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</si>
  <si>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</si>
  <si>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</si>
  <si>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</si>
  <si>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</si>
  <si>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</si>
  <si>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</si>
  <si>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</si>
  <si>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</si>
  <si>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</si>
  <si>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</si>
  <si>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</si>
  <si>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</si>
  <si>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</si>
  <si>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</si>
  <si>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Kraj, datum: ___________________________________________</t>
  </si>
  <si>
    <t>Žig</t>
  </si>
  <si>
    <t>Podpis odgovorne osebe ponudnika: _________________________________</t>
  </si>
  <si>
    <t>D</t>
  </si>
  <si>
    <t>JAJCA</t>
  </si>
  <si>
    <t>JAJCA, sveža, A razreda, velikosti L (od 63 do 72 g), čista in nepoškodovana, talne reje, pakirana v kartonske škatle</t>
  </si>
  <si>
    <t>Naziv: OŠ Gustava Šiliha Laporje</t>
  </si>
  <si>
    <t>Naslov: Laporje 31, 2318 Laporje</t>
  </si>
  <si>
    <t>ID za DDV:  36415006</t>
  </si>
  <si>
    <t>na naslov Laporje 31, 2318 Laporje, od 7.00 do 14.30</t>
  </si>
  <si>
    <t>Zaželena so jajca slovenskega porekla z ustreznim veterinarskim spričevalom.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</si>
  <si>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</si>
  <si>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</si>
  <si>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</si>
  <si>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</si>
  <si>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</si>
  <si>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</si>
  <si>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</si>
  <si>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D.1 SVEŽA KOKOŠJA JAJCA</t>
  </si>
  <si>
    <t>Matična številka: 5087643000</t>
  </si>
  <si>
    <t>Transakcijski račun: SI56 013136030680386</t>
  </si>
  <si>
    <t>saop</t>
  </si>
  <si>
    <t xml:space="preserve">Naziv: </t>
  </si>
  <si>
    <t xml:space="preserve">Naslov: </t>
  </si>
  <si>
    <t xml:space="preserve">ID za DDV: </t>
  </si>
  <si>
    <t xml:space="preserve">matična številka: </t>
  </si>
  <si>
    <t xml:space="preserve">transakcijski račun: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</si>
</sst>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27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23" fillId="23" borderId="21" xfId="0" applyFont="1" applyFill="1" applyBorder="1" applyAlignment="1" applyProtection="1">
      <alignment horizontal="center" vertical="center" wrapText="1"/>
    </xf>
    <xf numFmtId="0" fontId="23" fillId="23" borderId="20" xfId="0" applyFont="1" applyFill="1" applyBorder="1" applyAlignment="1" applyProtection="1">
      <alignment horizontal="center" vertical="center" wrapText="1"/>
    </xf>
    <xf numFmtId="0" fontId="23" fillId="24" borderId="20" xfId="0" applyFont="1" applyFill="1" applyBorder="1" applyAlignment="1" applyProtection="1">
      <alignment horizontal="center" vertical="center" wrapText="1"/>
    </xf>
    <xf numFmtId="0" fontId="23" fillId="25" borderId="20" xfId="0" applyFont="1" applyFill="1" applyBorder="1" applyAlignment="1" applyProtection="1">
      <alignment horizontal="center" vertical="center" wrapText="1"/>
    </xf>
    <xf numFmtId="0" fontId="23" fillId="26" borderId="20" xfId="0" applyFont="1" applyFill="1" applyBorder="1" applyAlignment="1" applyProtection="1">
      <alignment horizontal="center" vertical="center" wrapText="1"/>
    </xf>
    <xf numFmtId="0" fontId="28" fillId="23" borderId="11" xfId="0" applyFont="1" applyFill="1" applyBorder="1" applyAlignment="1" applyProtection="1">
      <alignment horizontal="center" wrapText="1"/>
    </xf>
    <xf numFmtId="0" fontId="28" fillId="23" borderId="10" xfId="0" applyFont="1" applyFill="1" applyBorder="1" applyAlignment="1" applyProtection="1">
      <alignment horizontal="center" wrapText="1"/>
    </xf>
    <xf numFmtId="0" fontId="28" fillId="24" borderId="10" xfId="0" applyFont="1" applyFill="1" applyBorder="1" applyAlignment="1" applyProtection="1">
      <alignment horizontal="center" wrapText="1"/>
    </xf>
    <xf numFmtId="0" fontId="28" fillId="25" borderId="10" xfId="0" applyFont="1" applyFill="1" applyBorder="1" applyAlignment="1" applyProtection="1">
      <alignment horizontal="center" wrapText="1"/>
    </xf>
    <xf numFmtId="0" fontId="28" fillId="26" borderId="10" xfId="0" applyFont="1" applyFill="1" applyBorder="1" applyAlignment="1" applyProtection="1">
      <alignment horizontal="center" wrapText="1"/>
    </xf>
    <xf numFmtId="0" fontId="28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7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1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8" borderId="10" xfId="0" applyFill="1" applyBorder="1" applyAlignment="1" applyProtection="1">
      <alignment horizontal="center" vertical="center"/>
    </xf>
    <xf numFmtId="0" fontId="23" fillId="28" borderId="10" xfId="0" applyFont="1" applyFill="1" applyBorder="1" applyAlignment="1" applyProtection="1">
      <alignment horizontal="center" vertical="center" wrapText="1"/>
    </xf>
    <xf numFmtId="0" fontId="20" fillId="27" borderId="12" xfId="0" applyFont="1" applyFill="1" applyBorder="1" applyAlignment="1" applyProtection="1">
      <alignment wrapText="1"/>
    </xf>
    <xf numFmtId="0" fontId="29" fillId="27" borderId="12" xfId="0" applyFont="1" applyFill="1" applyBorder="1" applyAlignment="1" applyProtection="1">
      <alignment horizontal="left" vertical="center" wrapText="1"/>
    </xf>
    <xf numFmtId="2" fontId="20" fillId="27" borderId="12" xfId="0" applyNumberFormat="1" applyFont="1" applyFill="1" applyBorder="1" applyAlignment="1" applyProtection="1">
      <alignment horizontal="center" vertical="center" wrapText="1"/>
    </xf>
    <xf numFmtId="2" fontId="20" fillId="27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25" fillId="0" borderId="0" xfId="0" applyFont="1" applyAlignment="1" applyProtection="1">
      <alignment horizontal="center"/>
    </xf>
    <xf numFmtId="0" fontId="23" fillId="27" borderId="12" xfId="0" applyFont="1" applyFill="1" applyBorder="1" applyAlignment="1" applyProtection="1">
      <alignment horizontal="center" vertical="center" wrapText="1"/>
    </xf>
    <xf numFmtId="2" fontId="26" fillId="27" borderId="12" xfId="0" applyNumberFormat="1" applyFont="1" applyFill="1" applyBorder="1" applyAlignment="1" applyProtection="1">
      <alignment horizontal="center"/>
    </xf>
    <xf numFmtId="0" fontId="30" fillId="0" borderId="0" xfId="0" applyFont="1" applyAlignment="1" applyProtection="1">
      <alignment wrapText="1"/>
    </xf>
    <xf numFmtId="0" fontId="30" fillId="0" borderId="0" xfId="0" applyFont="1" applyProtection="1"/>
    <xf numFmtId="0" fontId="31" fillId="0" borderId="0" xfId="0" applyFont="1" applyAlignment="1" applyProtection="1">
      <alignment wrapText="1"/>
    </xf>
    <xf numFmtId="0" fontId="30" fillId="0" borderId="0" xfId="0" applyFont="1" applyFill="1" applyProtection="1"/>
    <xf numFmtId="0" fontId="23" fillId="23" borderId="22" xfId="0" applyFont="1" applyFill="1" applyBorder="1" applyAlignment="1" applyProtection="1">
      <alignment horizontal="center" vertical="center" wrapText="1"/>
    </xf>
    <xf numFmtId="0" fontId="28" fillId="23" borderId="19" xfId="0" applyFont="1" applyFill="1" applyBorder="1" applyAlignment="1" applyProtection="1">
      <alignment horizontal="center" wrapText="1"/>
    </xf>
    <xf numFmtId="0" fontId="0" fillId="28" borderId="19" xfId="0" applyFill="1" applyBorder="1" applyAlignment="1" applyProtection="1">
      <alignment horizontal="center" vertical="center"/>
    </xf>
    <xf numFmtId="0" fontId="0" fillId="27" borderId="23" xfId="0" applyFill="1" applyBorder="1" applyAlignment="1" applyProtection="1">
      <alignment horizontal="center"/>
    </xf>
    <xf numFmtId="0" fontId="30" fillId="29" borderId="10" xfId="0" applyFont="1" applyFill="1" applyBorder="1" applyProtection="1"/>
    <xf numFmtId="0" fontId="26" fillId="0" borderId="0" xfId="0" applyFont="1" applyBorder="1" applyAlignment="1" applyProtection="1">
      <alignment horizontal="left" wrapText="1"/>
    </xf>
    <xf numFmtId="0" fontId="0" fillId="0" borderId="18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0" xfId="0" applyFill="1" applyBorder="1" applyAlignment="1" applyProtection="1">
      <alignment horizontal="left" vertical="top"/>
    </xf>
    <xf numFmtId="0" fontId="26" fillId="0" borderId="0" xfId="0" applyFont="1" applyAlignment="1" applyProtection="1">
      <alignment horizontal="left"/>
    </xf>
    <xf numFmtId="0" fontId="26" fillId="0" borderId="17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</xf>
    <xf numFmtId="0" fontId="3" fillId="0" borderId="15" xfId="38" applyFont="1" applyBorder="1" applyAlignment="1" applyProtection="1">
      <alignment horizontal="left" wrapText="1"/>
    </xf>
    <xf numFmtId="0" fontId="3" fillId="0" borderId="15" xfId="38" applyFont="1" applyBorder="1" applyAlignment="1" applyProtection="1">
      <alignment horizontal="left" wrapText="1"/>
      <protection locked="0"/>
    </xf>
    <xf numFmtId="0" fontId="20" fillId="27" borderId="15" xfId="0" applyFont="1" applyFill="1" applyBorder="1" applyAlignment="1" applyProtection="1">
      <alignment horizontal="center"/>
    </xf>
    <xf numFmtId="0" fontId="26" fillId="27" borderId="15" xfId="0" applyFont="1" applyFill="1" applyBorder="1" applyAlignment="1" applyProtection="1">
      <alignment horizontal="center"/>
    </xf>
    <xf numFmtId="0" fontId="30" fillId="29" borderId="10" xfId="0" applyFont="1" applyFill="1" applyBorder="1" applyAlignment="1" applyProtection="1">
      <alignment horizontal="center" textRotation="90" wrapText="1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26" fillId="27" borderId="14" xfId="0" applyFont="1" applyFill="1" applyBorder="1" applyAlignment="1" applyProtection="1">
      <alignment horizontal="center" wrapText="1"/>
    </xf>
    <xf numFmtId="0" fontId="26" fillId="27" borderId="15" xfId="0" applyFont="1" applyFill="1" applyBorder="1" applyAlignment="1" applyProtection="1">
      <alignment horizontal="center" wrapText="1"/>
    </xf>
    <xf numFmtId="0" fontId="3" fillId="0" borderId="17" xfId="38" applyFont="1" applyBorder="1" applyAlignment="1" applyProtection="1">
      <alignment horizontal="left" wrapText="1"/>
      <protection locked="0"/>
    </xf>
    <xf numFmtId="0" fontId="3" fillId="0" borderId="17" xfId="38" applyFont="1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top" wrapText="1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topLeftCell="A13" zoomScaleSheetLayoutView="100" workbookViewId="0">
      <selection activeCell="L14" sqref="L14"/>
    </sheetView>
  </sheetViews>
  <sheetFormatPr defaultRowHeight="15" x14ac:dyDescent="0.25"/>
  <cols>
    <col min="1" max="1" width="5.140625" style="39" bestFit="1" customWidth="1"/>
    <col min="2" max="2" width="7.140625" style="23" customWidth="1"/>
    <col min="3" max="3" width="30.7109375" style="23" customWidth="1"/>
    <col min="4" max="4" width="10.28515625" style="23" customWidth="1"/>
    <col min="5" max="5" width="9.140625" style="23"/>
    <col min="6" max="7" width="10.28515625" style="23" customWidth="1"/>
    <col min="8" max="8" width="13.7109375" style="23" customWidth="1"/>
    <col min="9" max="9" width="14.28515625" style="23" customWidth="1"/>
    <col min="10" max="10" width="19.7109375" style="23" customWidth="1"/>
    <col min="11" max="11" width="22" style="23" customWidth="1"/>
    <col min="12" max="12" width="21.5703125" style="23" customWidth="1"/>
    <col min="13" max="13" width="9.140625" style="23"/>
    <col min="14" max="14" width="12.5703125" style="23" customWidth="1"/>
    <col min="15" max="16384" width="9.140625" style="23"/>
  </cols>
  <sheetData>
    <row r="1" spans="1:14" s="2" customFormat="1" ht="26.25" customHeight="1" x14ac:dyDescent="0.25">
      <c r="A1" s="38"/>
      <c r="B1" s="70" t="s">
        <v>0</v>
      </c>
      <c r="C1" s="70"/>
      <c r="D1" s="70"/>
      <c r="E1" s="70"/>
      <c r="I1" s="71" t="s">
        <v>1</v>
      </c>
      <c r="J1" s="71"/>
      <c r="K1" s="71"/>
      <c r="L1" s="71"/>
    </row>
    <row r="2" spans="1:14" s="2" customFormat="1" x14ac:dyDescent="0.25">
      <c r="A2" s="38"/>
      <c r="B2" s="74" t="s">
        <v>78</v>
      </c>
      <c r="C2" s="74"/>
      <c r="D2" s="74"/>
      <c r="E2" s="74"/>
      <c r="I2" s="75" t="s">
        <v>62</v>
      </c>
      <c r="J2" s="75"/>
      <c r="K2" s="75"/>
      <c r="L2" s="75"/>
    </row>
    <row r="3" spans="1:14" s="2" customFormat="1" x14ac:dyDescent="0.25">
      <c r="A3" s="38"/>
      <c r="B3" s="66" t="s">
        <v>79</v>
      </c>
      <c r="C3" s="66"/>
      <c r="D3" s="66"/>
      <c r="E3" s="66"/>
      <c r="I3" s="65" t="s">
        <v>63</v>
      </c>
      <c r="J3" s="65"/>
      <c r="K3" s="65"/>
      <c r="L3" s="65"/>
    </row>
    <row r="4" spans="1:14" s="2" customFormat="1" x14ac:dyDescent="0.25">
      <c r="A4" s="38"/>
      <c r="B4" s="66" t="s">
        <v>80</v>
      </c>
      <c r="C4" s="66"/>
      <c r="D4" s="66"/>
      <c r="E4" s="66"/>
      <c r="I4" s="65" t="s">
        <v>64</v>
      </c>
      <c r="J4" s="65"/>
      <c r="K4" s="65"/>
      <c r="L4" s="65"/>
    </row>
    <row r="5" spans="1:14" s="2" customFormat="1" x14ac:dyDescent="0.25">
      <c r="A5" s="38"/>
      <c r="B5" s="66" t="s">
        <v>81</v>
      </c>
      <c r="C5" s="66"/>
      <c r="D5" s="66"/>
      <c r="E5" s="66"/>
      <c r="I5" s="65" t="s">
        <v>75</v>
      </c>
      <c r="J5" s="65"/>
      <c r="K5" s="65"/>
      <c r="L5" s="65"/>
    </row>
    <row r="6" spans="1:14" s="2" customFormat="1" x14ac:dyDescent="0.25">
      <c r="A6" s="38"/>
      <c r="B6" s="66" t="s">
        <v>82</v>
      </c>
      <c r="C6" s="66"/>
      <c r="D6" s="66"/>
      <c r="E6" s="66"/>
      <c r="I6" s="65" t="s">
        <v>76</v>
      </c>
      <c r="J6" s="65"/>
      <c r="K6" s="65"/>
      <c r="L6" s="65"/>
    </row>
    <row r="8" spans="1:14" ht="18.75" x14ac:dyDescent="0.3">
      <c r="H8" s="24" t="s">
        <v>2</v>
      </c>
    </row>
    <row r="9" spans="1:14" ht="18.75" x14ac:dyDescent="0.3">
      <c r="F9" s="25" t="s">
        <v>49</v>
      </c>
      <c r="G9" s="24" t="s">
        <v>59</v>
      </c>
      <c r="H9" s="35" t="s">
        <v>60</v>
      </c>
    </row>
    <row r="10" spans="1:14" ht="15.75" thickBot="1" x14ac:dyDescent="0.3"/>
    <row r="11" spans="1:14" s="2" customFormat="1" ht="51" x14ac:dyDescent="0.25">
      <c r="A11" s="69" t="s">
        <v>77</v>
      </c>
      <c r="B11" s="42" t="s">
        <v>3</v>
      </c>
      <c r="C11" s="4" t="s">
        <v>48</v>
      </c>
      <c r="D11" s="4" t="s">
        <v>4</v>
      </c>
      <c r="E11" s="4" t="s">
        <v>5</v>
      </c>
      <c r="F11" s="5" t="s">
        <v>6</v>
      </c>
      <c r="G11" s="5" t="s">
        <v>69</v>
      </c>
      <c r="H11" s="6" t="s">
        <v>7</v>
      </c>
      <c r="I11" s="6" t="s">
        <v>8</v>
      </c>
      <c r="J11" s="7" t="s">
        <v>9</v>
      </c>
      <c r="K11" s="7" t="s">
        <v>17</v>
      </c>
      <c r="L11" s="7" t="s">
        <v>10</v>
      </c>
      <c r="M11" s="7" t="s">
        <v>69</v>
      </c>
      <c r="N11" s="6" t="s">
        <v>25</v>
      </c>
    </row>
    <row r="12" spans="1:14" s="13" customFormat="1" ht="18" customHeight="1" x14ac:dyDescent="0.2">
      <c r="A12" s="69"/>
      <c r="B12" s="43">
        <v>0</v>
      </c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70</v>
      </c>
      <c r="I12" s="11" t="s">
        <v>11</v>
      </c>
      <c r="J12" s="12">
        <v>8</v>
      </c>
      <c r="K12" s="12">
        <v>9</v>
      </c>
      <c r="L12" s="12">
        <v>10</v>
      </c>
      <c r="M12" s="12">
        <v>11</v>
      </c>
      <c r="N12" s="11" t="s">
        <v>71</v>
      </c>
    </row>
    <row r="13" spans="1:14" x14ac:dyDescent="0.25">
      <c r="A13" s="69"/>
      <c r="B13" s="67" t="s">
        <v>74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51" x14ac:dyDescent="0.25">
      <c r="A14" s="46">
        <v>1122</v>
      </c>
      <c r="B14" s="44" t="s">
        <v>12</v>
      </c>
      <c r="C14" s="27" t="s">
        <v>61</v>
      </c>
      <c r="D14" s="26">
        <v>4200</v>
      </c>
      <c r="E14" s="26" t="s">
        <v>16</v>
      </c>
      <c r="F14" s="1"/>
      <c r="G14" s="14">
        <v>9.5</v>
      </c>
      <c r="H14" s="15">
        <f t="shared" ref="H14" si="0">F14*1.095</f>
        <v>0</v>
      </c>
      <c r="I14" s="15">
        <f t="shared" ref="I14" si="1">H14*D14</f>
        <v>0</v>
      </c>
      <c r="J14" s="1"/>
      <c r="K14" s="1"/>
      <c r="L14" s="1"/>
      <c r="M14" s="14">
        <v>9.5</v>
      </c>
      <c r="N14" s="15">
        <f t="shared" ref="N14" si="2">L14*1.095</f>
        <v>0</v>
      </c>
    </row>
    <row r="15" spans="1:14" x14ac:dyDescent="0.25">
      <c r="A15" s="46"/>
      <c r="B15" s="45"/>
      <c r="C15" s="36" t="s">
        <v>42</v>
      </c>
      <c r="D15" s="37"/>
      <c r="E15" s="37"/>
      <c r="F15" s="37">
        <f t="shared" ref="F15:H15" si="3">SUM(F14:F14)</f>
        <v>0</v>
      </c>
      <c r="G15" s="37"/>
      <c r="H15" s="37">
        <f t="shared" si="3"/>
        <v>0</v>
      </c>
      <c r="I15" s="37">
        <f>SUM(I14:I14)</f>
        <v>0</v>
      </c>
      <c r="J15" s="37"/>
      <c r="K15" s="37"/>
      <c r="L15" s="37">
        <f t="shared" ref="L15:N15" si="4">SUM(L14:L14)</f>
        <v>0</v>
      </c>
      <c r="M15" s="37"/>
      <c r="N15" s="37">
        <f t="shared" si="4"/>
        <v>0</v>
      </c>
    </row>
    <row r="17" spans="1:14" s="2" customFormat="1" x14ac:dyDescent="0.25">
      <c r="A17" s="38"/>
      <c r="B17" s="64" t="s">
        <v>18</v>
      </c>
      <c r="C17" s="64"/>
      <c r="D17" s="64"/>
      <c r="E17" s="64"/>
      <c r="F17" s="64"/>
      <c r="G17" s="64"/>
      <c r="H17" s="64"/>
    </row>
    <row r="18" spans="1:14" s="2" customFormat="1" x14ac:dyDescent="0.25">
      <c r="A18" s="38"/>
      <c r="B18" s="63" t="s">
        <v>19</v>
      </c>
      <c r="C18" s="63"/>
      <c r="D18" s="63"/>
      <c r="E18" s="51" t="s">
        <v>26</v>
      </c>
      <c r="F18" s="51"/>
      <c r="G18" s="51"/>
      <c r="H18" s="51"/>
      <c r="I18" s="51"/>
      <c r="J18" s="51"/>
      <c r="K18" s="51"/>
      <c r="L18" s="51"/>
      <c r="M18" s="51"/>
      <c r="N18" s="51"/>
    </row>
    <row r="19" spans="1:14" s="2" customFormat="1" x14ac:dyDescent="0.25">
      <c r="A19" s="38"/>
      <c r="B19" s="63" t="s">
        <v>67</v>
      </c>
      <c r="C19" s="63"/>
      <c r="D19" s="63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2" customFormat="1" x14ac:dyDescent="0.25">
      <c r="A20" s="38"/>
      <c r="B20" s="63" t="s">
        <v>68</v>
      </c>
      <c r="C20" s="63"/>
      <c r="D20" s="63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s="2" customFormat="1" x14ac:dyDescent="0.25">
      <c r="A21" s="38"/>
      <c r="B21" s="63" t="s">
        <v>22</v>
      </c>
      <c r="C21" s="63"/>
      <c r="D21" s="63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2" customFormat="1" x14ac:dyDescent="0.25">
      <c r="A22" s="38"/>
      <c r="B22" s="63" t="s">
        <v>20</v>
      </c>
      <c r="C22" s="63"/>
      <c r="D22" s="63"/>
      <c r="E22" s="51" t="s">
        <v>27</v>
      </c>
      <c r="F22" s="51"/>
      <c r="G22" s="51"/>
      <c r="H22" s="51"/>
      <c r="I22" s="51"/>
      <c r="J22" s="51"/>
      <c r="K22" s="51"/>
      <c r="L22" s="51"/>
      <c r="M22" s="51"/>
      <c r="N22" s="51"/>
    </row>
    <row r="23" spans="1:14" s="2" customFormat="1" ht="30" customHeight="1" x14ac:dyDescent="0.25">
      <c r="A23" s="38"/>
      <c r="B23" s="76" t="s">
        <v>21</v>
      </c>
      <c r="C23" s="76"/>
      <c r="D23" s="76"/>
      <c r="E23" s="51" t="s">
        <v>28</v>
      </c>
      <c r="F23" s="51"/>
      <c r="G23" s="51"/>
      <c r="H23" s="51"/>
      <c r="I23" s="51"/>
      <c r="J23" s="51"/>
      <c r="K23" s="51"/>
      <c r="L23" s="51"/>
      <c r="M23" s="51"/>
      <c r="N23" s="51"/>
    </row>
    <row r="24" spans="1:14" s="2" customFormat="1" x14ac:dyDescent="0.25">
      <c r="A24" s="38"/>
      <c r="B24" s="63" t="s">
        <v>23</v>
      </c>
      <c r="C24" s="63"/>
      <c r="D24" s="63"/>
      <c r="E24" s="51" t="s">
        <v>29</v>
      </c>
      <c r="F24" s="51"/>
      <c r="G24" s="51"/>
      <c r="H24" s="51"/>
      <c r="I24" s="51"/>
      <c r="J24" s="51"/>
      <c r="K24" s="51"/>
      <c r="L24" s="51"/>
      <c r="M24" s="51"/>
      <c r="N24" s="51"/>
    </row>
    <row r="25" spans="1:14" s="2" customFormat="1" x14ac:dyDescent="0.25">
      <c r="A25" s="38"/>
      <c r="B25" s="63" t="s">
        <v>72</v>
      </c>
      <c r="C25" s="63"/>
      <c r="D25" s="63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2" customFormat="1" ht="30.75" customHeight="1" x14ac:dyDescent="0.25">
      <c r="A26" s="38"/>
      <c r="B26" s="63" t="s">
        <v>24</v>
      </c>
      <c r="C26" s="63"/>
      <c r="D26" s="63"/>
      <c r="E26" s="51" t="s">
        <v>73</v>
      </c>
      <c r="F26" s="51"/>
      <c r="G26" s="51"/>
      <c r="H26" s="51"/>
      <c r="I26" s="51"/>
      <c r="J26" s="51"/>
      <c r="K26" s="51"/>
      <c r="L26" s="51"/>
      <c r="M26" s="51"/>
      <c r="N26" s="51"/>
    </row>
    <row r="27" spans="1:14" s="2" customFormat="1" x14ac:dyDescent="0.25">
      <c r="A27" s="38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4" s="2" customFormat="1" ht="15.75" thickBot="1" x14ac:dyDescent="0.3">
      <c r="A28" s="38"/>
      <c r="B28" s="64" t="s">
        <v>30</v>
      </c>
      <c r="C28" s="64"/>
    </row>
    <row r="29" spans="1:14" s="2" customFormat="1" ht="51" x14ac:dyDescent="0.25">
      <c r="A29" s="38"/>
      <c r="B29" s="3" t="s">
        <v>3</v>
      </c>
      <c r="C29" s="4" t="s">
        <v>48</v>
      </c>
      <c r="D29" s="4" t="s">
        <v>4</v>
      </c>
      <c r="E29" s="4" t="s">
        <v>5</v>
      </c>
      <c r="F29" s="5" t="s">
        <v>6</v>
      </c>
      <c r="G29" s="5" t="s">
        <v>69</v>
      </c>
      <c r="H29" s="6" t="s">
        <v>7</v>
      </c>
      <c r="I29" s="6" t="s">
        <v>8</v>
      </c>
      <c r="J29" s="7" t="s">
        <v>9</v>
      </c>
      <c r="K29" s="7" t="s">
        <v>17</v>
      </c>
      <c r="L29" s="7" t="s">
        <v>10</v>
      </c>
      <c r="M29" s="7" t="s">
        <v>69</v>
      </c>
      <c r="N29" s="6" t="s">
        <v>25</v>
      </c>
    </row>
    <row r="30" spans="1:14" s="2" customFormat="1" x14ac:dyDescent="0.25">
      <c r="A30" s="38"/>
      <c r="B30" s="8">
        <v>0</v>
      </c>
      <c r="C30" s="9">
        <v>1</v>
      </c>
      <c r="D30" s="9">
        <v>2</v>
      </c>
      <c r="E30" s="9">
        <v>3</v>
      </c>
      <c r="F30" s="10">
        <v>4</v>
      </c>
      <c r="G30" s="10">
        <v>5</v>
      </c>
      <c r="H30" s="11" t="s">
        <v>70</v>
      </c>
      <c r="I30" s="11" t="s">
        <v>11</v>
      </c>
      <c r="J30" s="12">
        <v>8</v>
      </c>
      <c r="K30" s="12">
        <v>9</v>
      </c>
      <c r="L30" s="12">
        <v>10</v>
      </c>
      <c r="M30" s="12">
        <v>11</v>
      </c>
      <c r="N30" s="11" t="s">
        <v>71</v>
      </c>
    </row>
    <row r="31" spans="1:14" s="2" customFormat="1" x14ac:dyDescent="0.25">
      <c r="A31" s="38"/>
      <c r="B31" s="72" t="s">
        <v>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s="2" customFormat="1" x14ac:dyDescent="0.25">
      <c r="A32" s="38"/>
      <c r="B32" s="18" t="s">
        <v>12</v>
      </c>
      <c r="C32" s="19" t="s">
        <v>31</v>
      </c>
      <c r="D32" s="20">
        <v>50</v>
      </c>
      <c r="E32" s="20" t="s">
        <v>16</v>
      </c>
      <c r="F32" s="20"/>
      <c r="G32" s="20">
        <v>9.5</v>
      </c>
      <c r="H32" s="21">
        <f>F32*1.095</f>
        <v>0</v>
      </c>
      <c r="I32" s="21">
        <f xml:space="preserve"> (H32*D32)</f>
        <v>0</v>
      </c>
      <c r="J32" s="20" t="s">
        <v>36</v>
      </c>
      <c r="K32" s="20" t="s">
        <v>37</v>
      </c>
      <c r="L32" s="20">
        <v>1.37</v>
      </c>
      <c r="M32" s="20">
        <v>9.5</v>
      </c>
      <c r="N32" s="21">
        <f t="shared" ref="N32:N34" si="5">L32*1.095</f>
        <v>1.5001500000000001</v>
      </c>
    </row>
    <row r="33" spans="1:14" s="2" customFormat="1" x14ac:dyDescent="0.25">
      <c r="A33" s="38"/>
      <c r="B33" s="18" t="s">
        <v>13</v>
      </c>
      <c r="C33" s="19" t="s">
        <v>32</v>
      </c>
      <c r="D33" s="20">
        <v>20</v>
      </c>
      <c r="E33" s="20" t="s">
        <v>15</v>
      </c>
      <c r="F33" s="20"/>
      <c r="G33" s="20">
        <v>9.5</v>
      </c>
      <c r="H33" s="21">
        <f t="shared" ref="H33:H34" si="6">F33*1.095</f>
        <v>0</v>
      </c>
      <c r="I33" s="21">
        <f xml:space="preserve"> (H33*D33)</f>
        <v>0</v>
      </c>
      <c r="J33" s="20" t="s">
        <v>38</v>
      </c>
      <c r="K33" s="20" t="s">
        <v>41</v>
      </c>
      <c r="L33" s="20">
        <v>2.52</v>
      </c>
      <c r="M33" s="20">
        <v>9.5</v>
      </c>
      <c r="N33" s="21">
        <f t="shared" si="5"/>
        <v>2.7593999999999999</v>
      </c>
    </row>
    <row r="34" spans="1:14" s="2" customFormat="1" x14ac:dyDescent="0.25">
      <c r="A34" s="38"/>
      <c r="B34" s="18" t="s">
        <v>14</v>
      </c>
      <c r="C34" s="22" t="s">
        <v>33</v>
      </c>
      <c r="D34" s="20">
        <v>45</v>
      </c>
      <c r="E34" s="20" t="s">
        <v>35</v>
      </c>
      <c r="F34" s="20"/>
      <c r="G34" s="20">
        <v>9.5</v>
      </c>
      <c r="H34" s="21">
        <f t="shared" si="6"/>
        <v>0</v>
      </c>
      <c r="I34" s="21">
        <f xml:space="preserve"> (H34*D34)</f>
        <v>0</v>
      </c>
      <c r="J34" s="20" t="s">
        <v>39</v>
      </c>
      <c r="K34" s="20" t="s">
        <v>40</v>
      </c>
      <c r="L34" s="20">
        <v>0.45</v>
      </c>
      <c r="M34" s="20">
        <v>9.5</v>
      </c>
      <c r="N34" s="21">
        <f t="shared" si="5"/>
        <v>0.49275000000000002</v>
      </c>
    </row>
    <row r="35" spans="1:14" s="32" customFormat="1" ht="21" customHeight="1" x14ac:dyDescent="0.25">
      <c r="A35" s="40"/>
      <c r="B35" s="28"/>
      <c r="C35" s="29" t="s">
        <v>42</v>
      </c>
      <c r="D35" s="16"/>
      <c r="E35" s="16"/>
      <c r="F35" s="16">
        <f>SUM(F32:F34)</f>
        <v>0</v>
      </c>
      <c r="G35" s="16"/>
      <c r="H35" s="30">
        <f>SUM(H32:H34)</f>
        <v>0</v>
      </c>
      <c r="I35" s="30">
        <f>SUM(I32:I34)</f>
        <v>0</v>
      </c>
      <c r="J35" s="16"/>
      <c r="K35" s="16"/>
      <c r="L35" s="16">
        <f>SUM(L32:L34)</f>
        <v>4.34</v>
      </c>
      <c r="M35" s="16"/>
      <c r="N35" s="31">
        <f>SUM(N32:N34)</f>
        <v>4.7523</v>
      </c>
    </row>
    <row r="36" spans="1:14" s="33" customFormat="1" x14ac:dyDescent="0.25">
      <c r="A36" s="41"/>
      <c r="B36" s="23"/>
      <c r="C36" s="23"/>
      <c r="D36" s="23"/>
      <c r="E36" s="62"/>
      <c r="F36" s="62"/>
      <c r="G36" s="62"/>
      <c r="H36" s="62"/>
      <c r="I36" s="62"/>
      <c r="J36" s="23"/>
      <c r="K36" s="23"/>
      <c r="L36" s="23"/>
      <c r="M36" s="23"/>
      <c r="N36" s="23"/>
    </row>
    <row r="37" spans="1:14" s="2" customFormat="1" x14ac:dyDescent="0.25">
      <c r="A37" s="38"/>
      <c r="B37" s="47" t="s">
        <v>43</v>
      </c>
      <c r="C37" s="47"/>
    </row>
    <row r="38" spans="1:14" x14ac:dyDescent="0.25">
      <c r="B38" s="48" t="s">
        <v>44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</row>
    <row r="39" spans="1:14" x14ac:dyDescent="0.25">
      <c r="B39" s="48" t="s">
        <v>45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x14ac:dyDescent="0.25">
      <c r="B40" s="48" t="s">
        <v>46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</row>
    <row r="41" spans="1:14" x14ac:dyDescent="0.25">
      <c r="B41" s="48" t="s">
        <v>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</row>
    <row r="42" spans="1:14" x14ac:dyDescent="0.25">
      <c r="B42" s="52" t="s">
        <v>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1:14" x14ac:dyDescent="0.25">
      <c r="B43" s="48" t="s">
        <v>51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5" spans="1:14" x14ac:dyDescent="0.25">
      <c r="B45" s="61" t="s">
        <v>52</v>
      </c>
      <c r="C45" s="61"/>
      <c r="D45" s="61"/>
      <c r="E45" s="61"/>
      <c r="F45" s="61"/>
      <c r="G45" s="61"/>
      <c r="H45" s="61"/>
    </row>
    <row r="46" spans="1:14" x14ac:dyDescent="0.25">
      <c r="B46" s="52" t="s">
        <v>53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</row>
    <row r="47" spans="1:14" x14ac:dyDescent="0.25">
      <c r="B47" s="52" t="s">
        <v>65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x14ac:dyDescent="0.2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x14ac:dyDescent="0.25">
      <c r="B49" s="60" t="s">
        <v>54</v>
      </c>
      <c r="C49" s="60"/>
      <c r="D49" s="60"/>
    </row>
    <row r="50" spans="2:14" x14ac:dyDescent="0.25">
      <c r="B50" s="58" t="s">
        <v>55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4" x14ac:dyDescent="0.25">
      <c r="B51" s="59" t="s">
        <v>66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4" spans="2:14" x14ac:dyDescent="0.25">
      <c r="B54" s="55" t="s">
        <v>56</v>
      </c>
      <c r="C54" s="55"/>
      <c r="D54" s="55"/>
      <c r="E54" s="55"/>
      <c r="F54" s="34"/>
      <c r="G54" s="34"/>
      <c r="H54" s="55" t="s">
        <v>57</v>
      </c>
      <c r="I54" s="55"/>
      <c r="J54" s="55" t="s">
        <v>58</v>
      </c>
      <c r="K54" s="55"/>
      <c r="L54" s="55"/>
      <c r="M54" s="55"/>
      <c r="N54" s="55"/>
    </row>
  </sheetData>
  <sheetProtection algorithmName="SHA-512" hashValue="n+sU8jqsR9fteL4LRjVr9uZT66W7fZvhPon3e9jSjAeXNAgdVQYWyboXI95VrKNzJxmUr6M4PBuDhFuhkDZ4rg==" saltValue="YbojTJOLxu0PR01vUJsnJw==" spinCount="100000" sheet="1" objects="1" scenarios="1"/>
  <mergeCells count="54">
    <mergeCell ref="A11:A13"/>
    <mergeCell ref="B1:E1"/>
    <mergeCell ref="I1:L1"/>
    <mergeCell ref="B28:C28"/>
    <mergeCell ref="B31:N31"/>
    <mergeCell ref="B2:E2"/>
    <mergeCell ref="I2:L2"/>
    <mergeCell ref="B3:E3"/>
    <mergeCell ref="I3:L3"/>
    <mergeCell ref="B4:E4"/>
    <mergeCell ref="I4:L4"/>
    <mergeCell ref="B21:D21"/>
    <mergeCell ref="B23:D23"/>
    <mergeCell ref="B22:D22"/>
    <mergeCell ref="B24:D24"/>
    <mergeCell ref="B25:D25"/>
    <mergeCell ref="E18:N18"/>
    <mergeCell ref="E19:N19"/>
    <mergeCell ref="E20:N20"/>
    <mergeCell ref="E21:N21"/>
    <mergeCell ref="B18:D18"/>
    <mergeCell ref="B19:D19"/>
    <mergeCell ref="B20:D20"/>
    <mergeCell ref="B17:D17"/>
    <mergeCell ref="E17:H17"/>
    <mergeCell ref="I5:L5"/>
    <mergeCell ref="B6:E6"/>
    <mergeCell ref="I6:L6"/>
    <mergeCell ref="B5:E5"/>
    <mergeCell ref="B13:N13"/>
    <mergeCell ref="B43:N43"/>
    <mergeCell ref="B45:H45"/>
    <mergeCell ref="B46:N46"/>
    <mergeCell ref="B39:N39"/>
    <mergeCell ref="B41:N41"/>
    <mergeCell ref="B42:N42"/>
    <mergeCell ref="B40:N40"/>
    <mergeCell ref="B47:N47"/>
    <mergeCell ref="B54:E54"/>
    <mergeCell ref="H54:I54"/>
    <mergeCell ref="B48:N48"/>
    <mergeCell ref="B50:N50"/>
    <mergeCell ref="B51:N51"/>
    <mergeCell ref="B49:D49"/>
    <mergeCell ref="J54:N54"/>
    <mergeCell ref="B37:C37"/>
    <mergeCell ref="B38:N38"/>
    <mergeCell ref="E22:N22"/>
    <mergeCell ref="E23:N23"/>
    <mergeCell ref="E24:N24"/>
    <mergeCell ref="E25:N25"/>
    <mergeCell ref="E26:N26"/>
    <mergeCell ref="E36:I36"/>
    <mergeCell ref="B26:D26"/>
  </mergeCells>
  <phoneticPr fontId="0" type="noConversion"/>
  <pageMargins left="0.23622047244094491" right="3.937007874015748E-2" top="0.55118110236220474" bottom="0.74803149606299213" header="0.31496062992125984" footer="0.31496062992125984"/>
  <pageSetup paperSize="9" scale="74" orientation="landscape" r:id="rId1"/>
  <headerFooter>
    <oddHeader>&amp;LD: JAJCA&amp;C1. 5. 2016 - 30. 4. 2017&amp;R&amp;N</oddHeader>
  </headerFooter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D JAJCA</vt:lpstr>
      <vt:lpstr>'D JAJCA'!Področje_tiskanja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2015-03-03T03:48:16Z</cp:lastPrinted>
  <dcterms:created xsi:type="dcterms:W3CDTF">2012-07-30T18:22:16Z</dcterms:created>
  <dcterms:modified xsi:type="dcterms:W3CDTF">2016-03-29T10:35:17Z</dcterms:modified>
</cp:coreProperties>
</file>